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UOS_Sektor_NNIN\Запрос цен\2025\09-25 ТС\02 ДР 30.04.25\"/>
    </mc:Choice>
  </mc:AlternateContent>
  <bookViews>
    <workbookView xWindow="0" yWindow="870" windowWidth="19410" windowHeight="7770" tabRatio="836"/>
  </bookViews>
  <sheets>
    <sheet name="Лист 1" sheetId="60" r:id="rId1"/>
  </sheets>
  <definedNames>
    <definedName name="_xlnm._FilterDatabase" localSheetId="0" hidden="1">'Лист 1'!$A$14:$N$18</definedName>
    <definedName name="_xlnm.Print_Titles" localSheetId="0">'Лист 1'!$14:$14</definedName>
    <definedName name="_xlnm.Print_Area" localSheetId="0">'Лист 1'!$A$1:$N$38</definedName>
  </definedNames>
  <calcPr calcId="162913"/>
</workbook>
</file>

<file path=xl/calcChain.xml><?xml version="1.0" encoding="utf-8"?>
<calcChain xmlns="http://schemas.openxmlformats.org/spreadsheetml/2006/main">
  <c r="J15" i="60" l="1"/>
  <c r="K15" i="60" s="1"/>
  <c r="J16" i="60"/>
  <c r="K16" i="60" s="1"/>
  <c r="J17" i="60"/>
  <c r="K17" i="60" s="1"/>
  <c r="J18" i="60" l="1"/>
  <c r="K18" i="60"/>
</calcChain>
</file>

<file path=xl/sharedStrings.xml><?xml version="1.0" encoding="utf-8"?>
<sst xmlns="http://schemas.openxmlformats.org/spreadsheetml/2006/main" count="66" uniqueCount="64">
  <si>
    <t>Ед. изм</t>
  </si>
  <si>
    <t>Примечание</t>
  </si>
  <si>
    <t>2</t>
  </si>
  <si>
    <t>10</t>
  </si>
  <si>
    <t>МП</t>
  </si>
  <si>
    <t>12</t>
  </si>
  <si>
    <t>Наименование ОГ</t>
  </si>
  <si>
    <t>5</t>
  </si>
  <si>
    <t>8</t>
  </si>
  <si>
    <t>ПАО "Уфаоргсинтез"</t>
  </si>
  <si>
    <r>
      <t xml:space="preserve">Стоимость, 
рублей, </t>
    </r>
    <r>
      <rPr>
        <b/>
        <u/>
        <sz val="10"/>
        <rFont val="Times New Roman"/>
        <family val="1"/>
        <charset val="204"/>
      </rPr>
      <t>без НДС</t>
    </r>
  </si>
  <si>
    <t>7</t>
  </si>
  <si>
    <t>Условия отгрузки</t>
  </si>
  <si>
    <t>Сроки вывоза невостребованных МТР (ОС)</t>
  </si>
  <si>
    <t>4</t>
  </si>
  <si>
    <t>6</t>
  </si>
  <si>
    <t>11</t>
  </si>
  <si>
    <t>Кол-во</t>
  </si>
  <si>
    <t>ПИСЬМО О ПОДАЧЕ ЗАЯВКИ</t>
  </si>
  <si>
    <t>№ ________ от "____"________________ 20___ г.</t>
  </si>
  <si>
    <r>
      <rPr>
        <i/>
        <sz val="10"/>
        <color rgb="FF0070C0"/>
        <rFont val="Times New Roman"/>
        <family val="1"/>
        <charset val="204"/>
      </rPr>
      <t>(указать полное наименование Участника процедурs реализации с указанием организационно-правовой формы</t>
    </r>
    <r>
      <rPr>
        <sz val="10"/>
        <color theme="1"/>
        <rFont val="Times New Roman"/>
        <family val="1"/>
        <charset val="204"/>
      </rPr>
      <t xml:space="preserve">), расположенное по адресу </t>
    </r>
    <r>
      <rPr>
        <i/>
        <sz val="10"/>
        <color rgb="FF0070C0"/>
        <rFont val="Times New Roman"/>
        <family val="1"/>
        <charset val="204"/>
      </rPr>
      <t>(указать фактический адрес Участника закупки)</t>
    </r>
    <r>
      <rPr>
        <sz val="10"/>
        <color theme="1"/>
        <rFont val="Times New Roman"/>
        <family val="1"/>
        <charset val="204"/>
      </rPr>
      <t>, предлагает заключить Договор купли-продажи со следующими основными условиями:</t>
    </r>
  </si>
  <si>
    <t xml:space="preserve">Примечания для участников: </t>
  </si>
  <si>
    <t xml:space="preserve">     Подавая заявку, подтверждаем:</t>
  </si>
  <si>
    <t xml:space="preserve">     − готовность соблюдать стандарты ПАО «НК «Роснефть», размещенные на сайте ПАО «НК «Роснефть» по адресу: www.rosneft.ru и/или приложенные к проекту договора;</t>
  </si>
  <si>
    <t xml:space="preserve">     − что подаваемая заявка является настоящей, что она не была согласована с иными участниками процедуры реализации и, что она подана с намерением принять предложение</t>
  </si>
  <si>
    <t xml:space="preserve">     Настоящая заявка на участие в процедуре реализации имеет правовой статус оферты и действует 3 месяца с даты окончания срока подачи заявок.</t>
  </si>
  <si>
    <t>Условие оплаты:</t>
  </si>
  <si>
    <t>Условия опциона:</t>
  </si>
  <si>
    <t>Общая сумма предложений участника:</t>
  </si>
  <si>
    <t>(указать при наличии)</t>
  </si>
  <si>
    <t>(указать краткое наименование)</t>
  </si>
  <si>
    <t>Номер и наименование процедуры реализации:</t>
  </si>
  <si>
    <t>(должность руководителя, основания полномочий)</t>
  </si>
  <si>
    <t>(подпись)</t>
  </si>
  <si>
    <t xml:space="preserve"> (ФИО)</t>
  </si>
  <si>
    <r>
      <t>о заключении договора в случае признания</t>
    </r>
    <r>
      <rPr>
        <i/>
        <sz val="10"/>
        <color theme="4"/>
        <rFont val="Times New Roman"/>
        <family val="1"/>
        <charset val="204"/>
      </rPr>
      <t xml:space="preserve"> </t>
    </r>
    <r>
      <rPr>
        <i/>
        <sz val="10"/>
        <color theme="3" tint="0.39997558519241921"/>
        <rFont val="Times New Roman"/>
        <family val="1"/>
        <charset val="204"/>
      </rPr>
      <t>(указать краткое наименование Участника процедуры реализации)</t>
    </r>
    <r>
      <rPr>
        <sz val="10"/>
        <color theme="1"/>
        <rFont val="Times New Roman"/>
        <family val="1"/>
        <charset val="204"/>
      </rPr>
      <t xml:space="preserve"> победителем процедуры реализации и заключить договор;</t>
    </r>
  </si>
  <si>
    <t>Наименование Участника:</t>
  </si>
  <si>
    <t>ИНН (или иной идентификационный номер) Участника:</t>
  </si>
  <si>
    <t>1. Форма включается в коммерческую часть заявки.</t>
  </si>
  <si>
    <t>2. Поля, выделенные серым цветом заполняются участником.</t>
  </si>
  <si>
    <t>3. Форма должна быть подписана руководителем участника или уполномоченным им лицоми и скреплена оттиском печати (при наличии).</t>
  </si>
  <si>
    <t>4. Предложение участника как в отсканированном виде, так и в Excel-формате предоставляется одновременно с заявкой посредством ЭТП. В случае предоставления заявки на участие в запечатанном конверте Предложение участника предоставляется на электронном носителе как в отсканированном виде, так и в Excel-формате путем вложения в конверт с заявкой.</t>
  </si>
  <si>
    <t>5. Приведенные в данном коммерческом предложении условия будут включены в Договор, заключаемый по результатам процедуры реализации.</t>
  </si>
  <si>
    <t>Наименование МТР (ОС)</t>
  </si>
  <si>
    <t>№ Лота</t>
  </si>
  <si>
    <t xml:space="preserve">     − соответствие всем требованиям, предъявляемым к Участникам, которые указаны в п.6 Извещения о проведении процедуры реализации .</t>
  </si>
  <si>
    <r>
      <t xml:space="preserve">     Изучив Извещение и Документацию о процедуре реализации и принимая установленные в них требования и условия процедуры реализации, настоящим подаем заявку на участие в указанной процедуре реализации и сообщаем о себе следующие сведения:</t>
    </r>
    <r>
      <rPr>
        <i/>
        <sz val="10"/>
        <color rgb="FF0070C0"/>
        <rFont val="Times New Roman"/>
        <family val="1"/>
        <charset val="204"/>
      </rPr>
      <t/>
    </r>
  </si>
  <si>
    <t>Ставка НДС, %</t>
  </si>
  <si>
    <r>
      <t xml:space="preserve">Цена за 1 ед., руб., </t>
    </r>
    <r>
      <rPr>
        <b/>
        <u/>
        <sz val="10"/>
        <rFont val="Times New Roman"/>
        <family val="1"/>
        <charset val="204"/>
      </rPr>
      <t>без НДС</t>
    </r>
    <r>
      <rPr>
        <b/>
        <sz val="10"/>
        <rFont val="Times New Roman"/>
        <family val="1"/>
        <charset val="204"/>
      </rPr>
      <t xml:space="preserve"> </t>
    </r>
  </si>
  <si>
    <r>
      <t xml:space="preserve">Стоимость, 
рублей, </t>
    </r>
    <r>
      <rPr>
        <b/>
        <u/>
        <sz val="10"/>
        <rFont val="Times New Roman"/>
        <family val="1"/>
        <charset val="204"/>
      </rPr>
      <t>с НДС</t>
    </r>
  </si>
  <si>
    <t>шт</t>
  </si>
  <si>
    <t>Не предусмотрен</t>
  </si>
  <si>
    <t>Погрузчик Либхерр L-531</t>
  </si>
  <si>
    <t>Полуприцеп цистерна ППЦ96741 (автоцистерна)</t>
  </si>
  <si>
    <t>Инв. номер</t>
  </si>
  <si>
    <t>1</t>
  </si>
  <si>
    <t>№
п/п</t>
  </si>
  <si>
    <t>13</t>
  </si>
  <si>
    <t>14</t>
  </si>
  <si>
    <t>15</t>
  </si>
  <si>
    <t>16</t>
  </si>
  <si>
    <t>Электропогрузчик ЕВ-68733</t>
  </si>
  <si>
    <t>№09-25 «Автотранспорт»</t>
  </si>
  <si>
    <t>Оплата 100% стоимости МТР производится Покупателем в течение 10 (десяти) банковских дней со дня получения от Продавца счета на предварительную оплату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</si>
</sst>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0_ ;[Red]\-#,##0.00\ 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theme="4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3" fillId="0" borderId="0"/>
    <xf numFmtId="0" fontId="9" fillId="0" borderId="0"/>
  </cellStyleXfs>
  <cellXfs count="7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166" fontId="5" fillId="4" borderId="1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6" fillId="0" borderId="0" xfId="0" applyFont="1" applyAlignment="1" applyProtection="1">
      <alignment vertical="center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4" fontId="2" fillId="0" borderId="0" xfId="0" applyNumberFormat="1" applyFont="1" applyProtection="1"/>
    <xf numFmtId="0" fontId="2" fillId="0" borderId="0" xfId="0" applyFont="1" applyAlignment="1" applyProtection="1">
      <alignment vertic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4" fontId="2" fillId="0" borderId="0" xfId="0" applyNumberFormat="1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Alignment="1" applyProtection="1">
      <alignment horizontal="center" vertical="center"/>
    </xf>
    <xf numFmtId="0" fontId="2" fillId="0" borderId="0" xfId="0" applyFont="1" applyAlignment="1" applyProtection="1">
      <alignment vertical="center" wrapText="1"/>
      <protection locked="0"/>
    </xf>
    <xf numFmtId="0" fontId="11" fillId="5" borderId="0" xfId="0" applyFont="1" applyFill="1" applyAlignment="1" applyProtection="1">
      <alignment vertical="center"/>
      <protection locked="0"/>
    </xf>
    <xf numFmtId="167" fontId="2" fillId="5" borderId="1" xfId="1" applyNumberFormat="1" applyFont="1" applyFill="1" applyBorder="1" applyAlignment="1" applyProtection="1">
      <alignment horizontal="right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 applyProtection="1">
      <alignment horizontal="left" vertical="center" wrapText="1"/>
      <protection locked="0"/>
    </xf>
    <xf numFmtId="3" fontId="8" fillId="0" borderId="1" xfId="0" applyNumberFormat="1" applyFont="1" applyFill="1" applyBorder="1" applyAlignment="1" applyProtection="1">
      <alignment horizontal="right" vertical="center" wrapText="1"/>
    </xf>
    <xf numFmtId="49" fontId="2" fillId="0" borderId="9" xfId="0" applyNumberFormat="1" applyFont="1" applyBorder="1" applyAlignment="1" applyProtection="1">
      <alignment vertical="center"/>
      <protection locked="0"/>
    </xf>
    <xf numFmtId="0" fontId="12" fillId="0" borderId="8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Protection="1"/>
    <xf numFmtId="0" fontId="12" fillId="0" borderId="0" xfId="0" applyFont="1" applyBorder="1" applyAlignment="1" applyProtection="1">
      <alignment vertical="center"/>
    </xf>
    <xf numFmtId="49" fontId="2" fillId="0" borderId="9" xfId="0" applyNumberFormat="1" applyFont="1" applyBorder="1" applyAlignment="1" applyProtection="1">
      <alignment horizontal="center"/>
      <protection locked="0"/>
    </xf>
    <xf numFmtId="4" fontId="12" fillId="0" borderId="0" xfId="0" applyNumberFormat="1" applyFont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5" borderId="9" xfId="0" applyFont="1" applyFill="1" applyBorder="1" applyAlignment="1" applyProtection="1">
      <alignment horizontal="left" vertical="center" wrapText="1"/>
      <protection locked="0"/>
    </xf>
    <xf numFmtId="0" fontId="2" fillId="5" borderId="0" xfId="0" applyFont="1" applyFill="1" applyAlignment="1" applyProtection="1">
      <alignment horizontal="left" vertical="center"/>
      <protection locked="0"/>
    </xf>
    <xf numFmtId="0" fontId="2" fillId="2" borderId="10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5" borderId="0" xfId="0" applyFill="1" applyAlignment="1" applyProtection="1">
      <alignment horizontal="left" vertical="center"/>
      <protection locked="0"/>
    </xf>
  </cellXfs>
  <cellStyles count="5">
    <cellStyle name="Обычный" xfId="0" builtinId="0"/>
    <cellStyle name="Обычный 2" xfId="3"/>
    <cellStyle name="Обычный 29" xfId="4"/>
    <cellStyle name="Обычный 3" xfId="2"/>
    <cellStyle name="Финансовый" xfId="1" builtinId="3"/>
  </cellStyles>
  <dxfs count="0"/>
  <tableStyles count="0" defaultTableStyle="TableStyleMedium2" defaultPivotStyle="PivotStyleLight16"/>
  <colors>
    <mruColors>
      <color rgb="FFB8B8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52"/>
  <sheetViews>
    <sheetView tabSelected="1" view="pageBreakPreview" zoomScale="85" zoomScaleNormal="70" zoomScaleSheetLayoutView="85" workbookViewId="0">
      <selection activeCell="A18" sqref="A18:I18"/>
    </sheetView>
  </sheetViews>
  <sheetFormatPr defaultColWidth="9.28515625" defaultRowHeight="12.75" x14ac:dyDescent="0.2"/>
  <cols>
    <col min="1" max="1" width="4.28515625" style="1" customWidth="1"/>
    <col min="2" max="2" width="5.42578125" style="1" customWidth="1"/>
    <col min="3" max="3" width="14.140625" style="1" hidden="1" customWidth="1"/>
    <col min="4" max="4" width="59" style="14" customWidth="1"/>
    <col min="5" max="5" width="11.140625" style="14" customWidth="1"/>
    <col min="6" max="6" width="10.7109375" style="43" bestFit="1" customWidth="1"/>
    <col min="7" max="7" width="5" style="3" customWidth="1"/>
    <col min="8" max="8" width="13" style="3" customWidth="1"/>
    <col min="9" max="9" width="13.42578125" style="3" customWidth="1"/>
    <col min="10" max="10" width="13.42578125" style="5" customWidth="1"/>
    <col min="11" max="13" width="18.5703125" style="1" customWidth="1"/>
    <col min="14" max="14" width="27.7109375" style="6" customWidth="1"/>
    <col min="15" max="16384" width="9.28515625" style="2"/>
  </cols>
  <sheetData>
    <row r="1" spans="1:14" x14ac:dyDescent="0.2">
      <c r="D1" s="23" t="s">
        <v>36</v>
      </c>
      <c r="E1" s="40" t="s">
        <v>30</v>
      </c>
      <c r="F1" s="40"/>
    </row>
    <row r="2" spans="1:14" x14ac:dyDescent="0.2">
      <c r="D2" s="23" t="s">
        <v>37</v>
      </c>
      <c r="E2" s="40" t="s">
        <v>29</v>
      </c>
      <c r="F2" s="40"/>
    </row>
    <row r="3" spans="1:14" x14ac:dyDescent="0.2">
      <c r="D3" s="23" t="s">
        <v>31</v>
      </c>
      <c r="E3" s="5" t="s">
        <v>62</v>
      </c>
      <c r="F3" s="5"/>
    </row>
    <row r="6" spans="1:14" x14ac:dyDescent="0.2">
      <c r="A6" s="67" t="s">
        <v>18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</row>
    <row r="8" spans="1:14" x14ac:dyDescent="0.2">
      <c r="A8" s="69" t="s">
        <v>19</v>
      </c>
      <c r="B8" s="69"/>
      <c r="C8" s="69"/>
      <c r="D8" s="69"/>
      <c r="N8" s="16" t="s">
        <v>9</v>
      </c>
    </row>
    <row r="9" spans="1:14" x14ac:dyDescent="0.2">
      <c r="A9" s="14"/>
      <c r="B9" s="43"/>
    </row>
    <row r="10" spans="1:14" x14ac:dyDescent="0.2">
      <c r="A10" s="14"/>
      <c r="B10" s="43"/>
    </row>
    <row r="11" spans="1:14" ht="26.25" customHeight="1" x14ac:dyDescent="0.2">
      <c r="A11" s="62" t="s">
        <v>46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45"/>
      <c r="M11" s="45"/>
      <c r="N11" s="11"/>
    </row>
    <row r="12" spans="1:14" ht="26.25" customHeight="1" x14ac:dyDescent="0.2">
      <c r="A12" s="68" t="s">
        <v>20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50"/>
      <c r="M12" s="50"/>
      <c r="N12" s="39"/>
    </row>
    <row r="13" spans="1:14" s="8" customFormat="1" ht="69.75" customHeight="1" x14ac:dyDescent="0.25">
      <c r="A13" s="17" t="s">
        <v>56</v>
      </c>
      <c r="B13" s="17" t="s">
        <v>44</v>
      </c>
      <c r="C13" s="17" t="s">
        <v>6</v>
      </c>
      <c r="D13" s="17" t="s">
        <v>43</v>
      </c>
      <c r="E13" s="17" t="s">
        <v>54</v>
      </c>
      <c r="F13" s="17" t="s">
        <v>0</v>
      </c>
      <c r="G13" s="17" t="s">
        <v>17</v>
      </c>
      <c r="H13" s="17" t="s">
        <v>48</v>
      </c>
      <c r="I13" s="18" t="s">
        <v>47</v>
      </c>
      <c r="J13" s="18" t="s">
        <v>10</v>
      </c>
      <c r="K13" s="18" t="s">
        <v>49</v>
      </c>
      <c r="L13" s="17" t="s">
        <v>12</v>
      </c>
      <c r="M13" s="17" t="s">
        <v>13</v>
      </c>
      <c r="N13" s="17" t="s">
        <v>1</v>
      </c>
    </row>
    <row r="14" spans="1:14" s="9" customFormat="1" x14ac:dyDescent="0.25">
      <c r="A14" s="19" t="s">
        <v>55</v>
      </c>
      <c r="B14" s="19" t="s">
        <v>2</v>
      </c>
      <c r="C14" s="19" t="s">
        <v>14</v>
      </c>
      <c r="D14" s="19" t="s">
        <v>7</v>
      </c>
      <c r="E14" s="19" t="s">
        <v>15</v>
      </c>
      <c r="F14" s="19" t="s">
        <v>11</v>
      </c>
      <c r="G14" s="19" t="s">
        <v>8</v>
      </c>
      <c r="H14" s="19" t="s">
        <v>3</v>
      </c>
      <c r="I14" s="19" t="s">
        <v>16</v>
      </c>
      <c r="J14" s="19" t="s">
        <v>5</v>
      </c>
      <c r="K14" s="19" t="s">
        <v>57</v>
      </c>
      <c r="L14" s="19" t="s">
        <v>58</v>
      </c>
      <c r="M14" s="19" t="s">
        <v>59</v>
      </c>
      <c r="N14" s="19" t="s">
        <v>60</v>
      </c>
    </row>
    <row r="15" spans="1:14" s="12" customFormat="1" x14ac:dyDescent="0.25">
      <c r="A15" s="13">
        <v>1</v>
      </c>
      <c r="B15" s="49">
        <v>1</v>
      </c>
      <c r="C15" s="70"/>
      <c r="D15" s="15" t="s">
        <v>52</v>
      </c>
      <c r="E15" s="44">
        <v>9615</v>
      </c>
      <c r="F15" s="21" t="s">
        <v>50</v>
      </c>
      <c r="G15" s="51">
        <v>1</v>
      </c>
      <c r="H15" s="41"/>
      <c r="I15" s="41">
        <v>20</v>
      </c>
      <c r="J15" s="41">
        <f t="shared" ref="J15:J17" si="0">IFERROR(H15*G15,"")</f>
        <v>0</v>
      </c>
      <c r="K15" s="41">
        <f t="shared" ref="K15:K17" si="1">IFERROR(J15*(1+I15/100),"")</f>
        <v>0</v>
      </c>
      <c r="L15" s="70"/>
      <c r="M15" s="70"/>
      <c r="N15" s="42"/>
    </row>
    <row r="16" spans="1:14" s="12" customFormat="1" x14ac:dyDescent="0.25">
      <c r="A16" s="13">
        <v>2</v>
      </c>
      <c r="B16" s="49">
        <v>2</v>
      </c>
      <c r="C16" s="70"/>
      <c r="D16" s="15" t="s">
        <v>53</v>
      </c>
      <c r="E16" s="44">
        <v>79224</v>
      </c>
      <c r="F16" s="21" t="s">
        <v>50</v>
      </c>
      <c r="G16" s="51">
        <v>1</v>
      </c>
      <c r="H16" s="41"/>
      <c r="I16" s="41">
        <v>20</v>
      </c>
      <c r="J16" s="41">
        <f t="shared" si="0"/>
        <v>0</v>
      </c>
      <c r="K16" s="41">
        <f t="shared" si="1"/>
        <v>0</v>
      </c>
      <c r="L16" s="70"/>
      <c r="M16" s="70"/>
      <c r="N16" s="42"/>
    </row>
    <row r="17" spans="1:14" s="12" customFormat="1" x14ac:dyDescent="0.25">
      <c r="A17" s="13">
        <v>3</v>
      </c>
      <c r="B17" s="49">
        <v>3</v>
      </c>
      <c r="C17" s="70"/>
      <c r="D17" s="15" t="s">
        <v>61</v>
      </c>
      <c r="E17" s="44">
        <v>10241</v>
      </c>
      <c r="F17" s="21" t="s">
        <v>50</v>
      </c>
      <c r="G17" s="51">
        <v>1</v>
      </c>
      <c r="H17" s="41"/>
      <c r="I17" s="41">
        <v>20</v>
      </c>
      <c r="J17" s="41">
        <f t="shared" si="0"/>
        <v>0</v>
      </c>
      <c r="K17" s="41">
        <f t="shared" si="1"/>
        <v>0</v>
      </c>
      <c r="L17" s="70"/>
      <c r="M17" s="70"/>
      <c r="N17" s="42"/>
    </row>
    <row r="18" spans="1:14" s="10" customFormat="1" ht="15" customHeight="1" x14ac:dyDescent="0.2">
      <c r="A18" s="71" t="s">
        <v>28</v>
      </c>
      <c r="B18" s="72"/>
      <c r="C18" s="72"/>
      <c r="D18" s="72"/>
      <c r="E18" s="72"/>
      <c r="F18" s="72"/>
      <c r="G18" s="72"/>
      <c r="H18" s="72"/>
      <c r="I18" s="73"/>
      <c r="J18" s="22">
        <f>SUM(J15:J17)</f>
        <v>0</v>
      </c>
      <c r="K18" s="22">
        <f>SUM(K15:K17)</f>
        <v>0</v>
      </c>
      <c r="L18" s="20"/>
      <c r="M18" s="20"/>
      <c r="N18" s="20"/>
    </row>
    <row r="19" spans="1:14" s="4" customFormat="1" x14ac:dyDescent="0.2">
      <c r="A19" s="66" t="s">
        <v>26</v>
      </c>
      <c r="B19" s="66"/>
      <c r="C19" s="66"/>
      <c r="D19" s="25" t="s">
        <v>63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</row>
    <row r="20" spans="1:14" s="4" customFormat="1" x14ac:dyDescent="0.2">
      <c r="A20" s="66" t="s">
        <v>27</v>
      </c>
      <c r="B20" s="66"/>
      <c r="C20" s="66"/>
      <c r="D20" s="25" t="s">
        <v>51</v>
      </c>
      <c r="E20" s="25"/>
      <c r="F20" s="25"/>
      <c r="G20" s="25"/>
      <c r="H20" s="25"/>
      <c r="I20" s="25"/>
      <c r="J20" s="25"/>
      <c r="K20" s="25"/>
      <c r="L20" s="25"/>
      <c r="M20" s="25"/>
      <c r="N20" s="25"/>
    </row>
    <row r="21" spans="1:14" s="4" customFormat="1" x14ac:dyDescent="0.2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 s="4" customFormat="1" x14ac:dyDescent="0.2">
      <c r="A22" s="74" t="s">
        <v>25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" customFormat="1" ht="15" x14ac:dyDescent="0.2">
      <c r="A23" s="74" t="s">
        <v>22</v>
      </c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</row>
    <row r="24" spans="1:14" s="4" customFormat="1" ht="15" x14ac:dyDescent="0.2">
      <c r="A24" s="74" t="s">
        <v>23</v>
      </c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</row>
    <row r="25" spans="1:14" s="4" customFormat="1" ht="15" x14ac:dyDescent="0.2">
      <c r="A25" s="74" t="s">
        <v>24</v>
      </c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s="4" customFormat="1" ht="15" x14ac:dyDescent="0.2">
      <c r="A26" s="69" t="s">
        <v>35</v>
      </c>
      <c r="B26" s="69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 s="4" customFormat="1" ht="15" x14ac:dyDescent="0.2">
      <c r="A27" s="74" t="s">
        <v>45</v>
      </c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s="4" customFormat="1" x14ac:dyDescent="0.2">
      <c r="A28" s="14"/>
      <c r="B28" s="43"/>
      <c r="M28" s="48"/>
      <c r="N28" s="14"/>
    </row>
    <row r="29" spans="1:14" s="4" customFormat="1" x14ac:dyDescent="0.2">
      <c r="A29" s="14"/>
      <c r="B29" s="43"/>
      <c r="M29" s="48"/>
      <c r="N29" s="14"/>
    </row>
    <row r="30" spans="1:14" s="4" customFormat="1" x14ac:dyDescent="0.2">
      <c r="A30" s="14"/>
      <c r="B30" s="43"/>
      <c r="M30" s="48"/>
      <c r="N30" s="14"/>
    </row>
    <row r="31" spans="1:14" s="28" customFormat="1" x14ac:dyDescent="0.2">
      <c r="A31" s="26"/>
      <c r="B31" s="26"/>
      <c r="M31" s="27"/>
    </row>
    <row r="32" spans="1:14" s="33" customFormat="1" x14ac:dyDescent="0.2">
      <c r="A32" s="29"/>
      <c r="B32" s="29"/>
      <c r="M32" s="55"/>
      <c r="N32" s="56"/>
    </row>
    <row r="33" spans="1:19" s="37" customFormat="1" x14ac:dyDescent="0.2">
      <c r="A33" s="38"/>
      <c r="B33" s="38"/>
      <c r="D33" s="52"/>
      <c r="G33" s="58"/>
      <c r="H33" s="58"/>
      <c r="J33" s="60"/>
      <c r="K33" s="60"/>
      <c r="L33" s="60"/>
      <c r="M33" s="54"/>
      <c r="N33" s="54"/>
    </row>
    <row r="34" spans="1:19" s="36" customFormat="1" ht="15" customHeight="1" x14ac:dyDescent="0.25">
      <c r="D34" s="53" t="s">
        <v>32</v>
      </c>
      <c r="G34" s="59" t="s">
        <v>33</v>
      </c>
      <c r="H34" s="59"/>
      <c r="J34" s="61" t="s">
        <v>34</v>
      </c>
      <c r="K34" s="61"/>
      <c r="L34" s="61"/>
      <c r="M34" s="57"/>
      <c r="N34" s="57"/>
    </row>
    <row r="35" spans="1:19" s="34" customFormat="1" x14ac:dyDescent="0.2">
      <c r="A35" s="33"/>
      <c r="B35" s="33"/>
      <c r="D35" s="30"/>
      <c r="F35" s="30"/>
    </row>
    <row r="36" spans="1:19" s="34" customFormat="1" x14ac:dyDescent="0.2">
      <c r="A36" s="29"/>
      <c r="B36" s="29"/>
      <c r="D36" s="29"/>
      <c r="G36" s="32"/>
      <c r="I36" s="31"/>
      <c r="O36" s="3"/>
      <c r="P36" s="3"/>
      <c r="Q36" s="3"/>
      <c r="R36" s="4"/>
      <c r="S36" s="4"/>
    </row>
    <row r="37" spans="1:19" s="4" customFormat="1" x14ac:dyDescent="0.2">
      <c r="A37" s="1"/>
      <c r="B37" s="1"/>
      <c r="D37" s="1"/>
      <c r="I37" s="3"/>
      <c r="J37" s="35" t="s">
        <v>4</v>
      </c>
      <c r="K37" s="3"/>
      <c r="N37" s="1"/>
      <c r="O37" s="7"/>
      <c r="P37" s="2"/>
      <c r="Q37" s="2"/>
      <c r="R37" s="2"/>
      <c r="S37" s="2"/>
    </row>
    <row r="38" spans="1:19" s="4" customFormat="1" x14ac:dyDescent="0.2">
      <c r="A38" s="1"/>
      <c r="B38" s="1"/>
      <c r="C38" s="1"/>
      <c r="D38" s="14"/>
      <c r="E38" s="14"/>
      <c r="N38" s="1"/>
      <c r="O38" s="7"/>
      <c r="P38" s="2"/>
      <c r="Q38" s="2"/>
      <c r="R38" s="2"/>
      <c r="S38" s="2"/>
    </row>
    <row r="39" spans="1:19" s="4" customFormat="1" x14ac:dyDescent="0.2">
      <c r="A39" s="14" t="s">
        <v>21</v>
      </c>
      <c r="B39" s="43"/>
      <c r="C39" s="1"/>
      <c r="D39" s="14"/>
      <c r="E39" s="14"/>
      <c r="F39" s="43"/>
      <c r="G39" s="3"/>
      <c r="H39" s="3"/>
      <c r="I39" s="3"/>
      <c r="J39" s="5"/>
      <c r="K39" s="1"/>
      <c r="L39" s="1"/>
      <c r="M39" s="1"/>
      <c r="N39" s="6"/>
    </row>
    <row r="40" spans="1:19" s="4" customFormat="1" x14ac:dyDescent="0.2">
      <c r="A40" s="62" t="s">
        <v>38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45"/>
      <c r="M40" s="45"/>
      <c r="N40" s="11"/>
    </row>
    <row r="41" spans="1:19" s="4" customFormat="1" ht="15" x14ac:dyDescent="0.2">
      <c r="A41" s="62" t="s">
        <v>39</v>
      </c>
      <c r="B41" s="62"/>
      <c r="C41" s="65"/>
      <c r="D41" s="65"/>
      <c r="E41" s="65"/>
      <c r="F41" s="65"/>
      <c r="G41" s="65"/>
      <c r="H41" s="65"/>
      <c r="I41" s="65"/>
      <c r="J41" s="65"/>
      <c r="K41" s="65"/>
      <c r="L41" s="47"/>
      <c r="M41" s="47"/>
      <c r="N41" s="6"/>
    </row>
    <row r="42" spans="1:19" s="4" customFormat="1" ht="15" x14ac:dyDescent="0.2">
      <c r="A42" s="62" t="s">
        <v>40</v>
      </c>
      <c r="B42" s="62"/>
      <c r="C42" s="65"/>
      <c r="D42" s="65"/>
      <c r="E42" s="65"/>
      <c r="F42" s="65"/>
      <c r="G42" s="65"/>
      <c r="H42" s="65"/>
      <c r="I42" s="65"/>
      <c r="J42" s="65"/>
      <c r="K42" s="65"/>
      <c r="L42" s="47"/>
    </row>
    <row r="43" spans="1:19" ht="42" customHeight="1" x14ac:dyDescent="0.2">
      <c r="A43" s="62" t="s">
        <v>41</v>
      </c>
      <c r="B43" s="62"/>
      <c r="C43" s="65"/>
      <c r="D43" s="65"/>
      <c r="E43" s="65"/>
      <c r="F43" s="65"/>
      <c r="G43" s="65"/>
      <c r="H43" s="65"/>
      <c r="I43" s="65"/>
      <c r="J43" s="65"/>
      <c r="K43" s="65"/>
      <c r="L43" s="47"/>
    </row>
    <row r="44" spans="1:19" ht="15" x14ac:dyDescent="0.2">
      <c r="A44" s="62" t="s">
        <v>42</v>
      </c>
      <c r="B44" s="62"/>
      <c r="C44" s="65"/>
      <c r="D44" s="65"/>
      <c r="E44" s="65"/>
      <c r="F44" s="65"/>
      <c r="G44" s="65"/>
      <c r="H44" s="65"/>
      <c r="I44" s="65"/>
      <c r="J44" s="65"/>
      <c r="K44" s="65"/>
      <c r="L44" s="47"/>
    </row>
    <row r="45" spans="1:19" ht="29.25" customHeight="1" x14ac:dyDescent="0.2">
      <c r="A45" s="63"/>
      <c r="B45" s="63"/>
      <c r="C45" s="64"/>
      <c r="D45" s="64"/>
      <c r="E45" s="64"/>
      <c r="F45" s="64"/>
      <c r="G45" s="64"/>
      <c r="H45" s="64"/>
      <c r="I45" s="64"/>
      <c r="J45" s="64"/>
      <c r="K45" s="64"/>
      <c r="L45" s="46"/>
    </row>
    <row r="46" spans="1:19" x14ac:dyDescent="0.2">
      <c r="A46" s="5"/>
      <c r="B46" s="5"/>
    </row>
    <row r="47" spans="1:19" x14ac:dyDescent="0.2">
      <c r="A47" s="5"/>
      <c r="B47" s="5"/>
    </row>
    <row r="52" spans="4:14" s="1" customFormat="1" ht="31.5" customHeight="1" x14ac:dyDescent="0.2">
      <c r="D52" s="14"/>
      <c r="E52" s="14"/>
      <c r="F52" s="43"/>
      <c r="G52" s="3"/>
      <c r="H52" s="3"/>
      <c r="I52" s="3"/>
      <c r="J52" s="5"/>
      <c r="N52" s="6"/>
    </row>
  </sheetData>
  <sheetProtection formatCells="0" formatColumns="0" formatRows="0"/>
  <protectedRanges>
    <protectedRange sqref="H15:H17" name="Диапазон1"/>
  </protectedRanges>
  <autoFilter ref="A14:N18"/>
  <mergeCells count="26">
    <mergeCell ref="A27:N27"/>
    <mergeCell ref="A22:N22"/>
    <mergeCell ref="A23:N23"/>
    <mergeCell ref="A24:N24"/>
    <mergeCell ref="A25:N25"/>
    <mergeCell ref="A26:N26"/>
    <mergeCell ref="A19:C19"/>
    <mergeCell ref="A20:C20"/>
    <mergeCell ref="A6:N6"/>
    <mergeCell ref="A11:K11"/>
    <mergeCell ref="A12:K12"/>
    <mergeCell ref="A8:D8"/>
    <mergeCell ref="C15:C17"/>
    <mergeCell ref="L15:L17"/>
    <mergeCell ref="M15:M17"/>
    <mergeCell ref="A18:I18"/>
    <mergeCell ref="A45:K45"/>
    <mergeCell ref="A41:K41"/>
    <mergeCell ref="A42:K42"/>
    <mergeCell ref="A43:K43"/>
    <mergeCell ref="A44:K44"/>
    <mergeCell ref="G33:H33"/>
    <mergeCell ref="G34:H34"/>
    <mergeCell ref="J33:L33"/>
    <mergeCell ref="J34:L34"/>
    <mergeCell ref="A40:K40"/>
  </mergeCells>
  <pageMargins left="0.23622047244094491" right="0.23622047244094491" top="0.35433070866141736" bottom="0.27559055118110237" header="0.19685039370078741" footer="0.1574803149606299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Кашуба Константин Александрович</cp:lastModifiedBy>
  <cp:lastPrinted>2024-02-13T08:20:24Z</cp:lastPrinted>
  <dcterms:created xsi:type="dcterms:W3CDTF">2015-09-14T07:06:03Z</dcterms:created>
  <dcterms:modified xsi:type="dcterms:W3CDTF">2025-04-30T10:24:55Z</dcterms:modified>
</cp:coreProperties>
</file>